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mc:AlternateContent xmlns:mc="http://schemas.openxmlformats.org/markup-compatibility/2006">
    <mc:Choice Requires="x15">
      <x15ac:absPath xmlns:x15ac="http://schemas.microsoft.com/office/spreadsheetml/2010/11/ac" url="C:\Users\kamek\Dropbox\Specimen Referral Toolkit\New tools\"/>
    </mc:Choice>
  </mc:AlternateContent>
  <xr:revisionPtr revIDLastSave="0" documentId="12_ncr:500000_{A4B1663E-7971-4487-A724-81973FE1EBC4}" xr6:coauthVersionLast="31" xr6:coauthVersionMax="31" xr10:uidLastSave="{00000000-0000-0000-0000-000000000000}"/>
  <bookViews>
    <workbookView xWindow="0" yWindow="300" windowWidth="20490" windowHeight="7010" xr2:uid="{00000000-000D-0000-FFFF-FFFF00000000}"/>
  </bookViews>
  <sheets>
    <sheet name="Instructions" sheetId="2" r:id="rId1"/>
    <sheet name="Specimen Referral Workplan" sheetId="1" r:id="rId2"/>
    <sheet name="Useful Tool References" sheetId="4" r:id="rId3"/>
    <sheet name="Component Codes" sheetId="3" r:id="rId4"/>
  </sheets>
  <definedNames>
    <definedName name="_xlnm._FilterDatabase" localSheetId="1" hidden="1">'Specimen Referral Workplan'!$B$3:$G$3</definedName>
    <definedName name="_xlnm.Print_Area" localSheetId="1">'Specimen Referral Workplan'!$B$1:$J$28</definedName>
  </definedNames>
  <calcPr calcId="162913"/>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8" i="1" l="1"/>
  <c r="I8" i="1"/>
  <c r="J15" i="1" l="1"/>
  <c r="I15" i="1"/>
  <c r="J7" i="1"/>
  <c r="I7" i="1"/>
  <c r="J12" i="1"/>
  <c r="I12" i="1"/>
  <c r="I3" i="1"/>
  <c r="H26" i="1" l="1"/>
  <c r="G26" i="1"/>
  <c r="J4" i="1"/>
  <c r="J6" i="1"/>
  <c r="J10" i="1"/>
  <c r="J11" i="1"/>
  <c r="J13" i="1"/>
  <c r="J14" i="1"/>
  <c r="J16" i="1"/>
  <c r="J17" i="1"/>
  <c r="J19" i="1"/>
  <c r="J20" i="1"/>
  <c r="J21" i="1"/>
  <c r="J22" i="1"/>
  <c r="J23" i="1"/>
  <c r="J24" i="1"/>
  <c r="J25" i="1"/>
  <c r="J3" i="1"/>
  <c r="I4" i="1"/>
  <c r="I6" i="1"/>
  <c r="I10" i="1"/>
  <c r="I11" i="1"/>
  <c r="I13" i="1"/>
  <c r="I14" i="1"/>
  <c r="I16" i="1"/>
  <c r="I17" i="1"/>
  <c r="I19" i="1"/>
  <c r="I20" i="1"/>
  <c r="I21" i="1"/>
  <c r="I22" i="1"/>
  <c r="I23" i="1"/>
  <c r="I24" i="1"/>
  <c r="I25" i="1"/>
  <c r="J26" i="1" l="1"/>
  <c r="I26" i="1"/>
</calcChain>
</file>

<file path=xl/sharedStrings.xml><?xml version="1.0" encoding="utf-8"?>
<sst xmlns="http://schemas.openxmlformats.org/spreadsheetml/2006/main" count="140" uniqueCount="132">
  <si>
    <t>Timelines</t>
  </si>
  <si>
    <t>SUB-TOTAL</t>
  </si>
  <si>
    <t>Budget balance</t>
  </si>
  <si>
    <t>% of budget spent</t>
  </si>
  <si>
    <t>Refresher training</t>
  </si>
  <si>
    <t>Stakeholders meeting to discuss scale-up</t>
  </si>
  <si>
    <t>Stakeholders meeting to discuss progress</t>
  </si>
  <si>
    <t>12-18 months' activity</t>
  </si>
  <si>
    <t>Component</t>
  </si>
  <si>
    <t>Phase</t>
  </si>
  <si>
    <t>Comments</t>
  </si>
  <si>
    <t>Phase 1: Detailed situational assessment of current specimen referral systems</t>
  </si>
  <si>
    <t>Phase 2: Design of a specimen referral system pilot</t>
  </si>
  <si>
    <t>Phase 3: Setup and implementation of pilot</t>
  </si>
  <si>
    <t>Phase 4: Review of pilot</t>
  </si>
  <si>
    <t>Phase 5: Scale-up of the specimen referral system</t>
  </si>
  <si>
    <t>Phase 6: Ongoing monitoring and evaluation, and continuous improvement</t>
  </si>
  <si>
    <t>Management (including Strategic Planning &amp; Performance Management)</t>
  </si>
  <si>
    <t>Financing and costing</t>
  </si>
  <si>
    <t>Data collection, monitoring and evaluation</t>
  </si>
  <si>
    <t xml:space="preserve">Human Resources </t>
  </si>
  <si>
    <t>Equipment</t>
  </si>
  <si>
    <t xml:space="preserve">Network design, scheduling and transportation </t>
  </si>
  <si>
    <t>Appointment of individual AND department to oversee specimen referrals within MoH</t>
  </si>
  <si>
    <t xml:space="preserve">Actions </t>
  </si>
  <si>
    <t>Code</t>
  </si>
  <si>
    <t>1,4</t>
  </si>
  <si>
    <t>2-3 months</t>
  </si>
  <si>
    <t>1 day, the sooner the better to have someone in place early on for management and continuity purposes</t>
  </si>
  <si>
    <t xml:space="preserve">3-4 weeks  </t>
  </si>
  <si>
    <t>1 week to setup and plan then half-day every 2 months to start (more frequently if needed) - first meeting soon after landscape assessment report is submitted</t>
  </si>
  <si>
    <t>4-6 weeks: 1-2 weeks on the ground plus 3-5 weeks of offsite data analysis</t>
  </si>
  <si>
    <t>3-4 weeks with possible one-on-one or larger donor meetings, and will include results of the laboratory and route network optimizations</t>
  </si>
  <si>
    <t>2-4 weeks, depending on printing time and printing/delivering mechanism</t>
  </si>
  <si>
    <t>1 day centrally and then time to train the couriers in the regions</t>
  </si>
  <si>
    <t>Setup and Implementation Workplan - Specimen Referral System</t>
  </si>
  <si>
    <t>Depends on local or international procurement and border clearing times</t>
  </si>
  <si>
    <t>4+ weeks depending on the size of the country and size of the system and the number of training teams</t>
  </si>
  <si>
    <t>Pay monthly courier costs</t>
  </si>
  <si>
    <t>Tendering of services, awarding of service provider, negotiation and signing of contract</t>
  </si>
  <si>
    <t>Likely invoiced on a monthly basis after the service is provided</t>
  </si>
  <si>
    <t>Expenditure</t>
  </si>
  <si>
    <t>Approx. cost/budget</t>
  </si>
  <si>
    <t>Shared report of specimen referral landscape in a country</t>
  </si>
  <si>
    <t>Group that can discuss and advise on all specimen referral systems in a country</t>
  </si>
  <si>
    <t>Individual and department within the MoH assigned to oversee specimen referrals</t>
  </si>
  <si>
    <t>Final referral laboratories determined and mapped; routes to reach the referral laboratories from the health facilities mapped and optimized</t>
  </si>
  <si>
    <t>A strategy or policy document to guide the specimen referral networks at a national level</t>
  </si>
  <si>
    <t>Detailed and high-level budget and workplan that can be used to guide activities and used to advocate for funds, which will be secured</t>
  </si>
  <si>
    <t>M&amp;E framework document that will plan for M&amp;E as well as data tools, data collection (frequency and what to include), etc.</t>
  </si>
  <si>
    <t>A transparent and competitive bidding process ending in a fairly awarded contract with a suitable service provider</t>
  </si>
  <si>
    <t>All data collection tools are available to those who will fill them out</t>
  </si>
  <si>
    <t>Couriers are trained on how to properly and safely handle potentially-biohazardous materials</t>
  </si>
  <si>
    <t>All sites will have access to proper packaging using approved equipment</t>
  </si>
  <si>
    <t>All sites will understand how to properly package specimens, when to request for tests and know when their pickups will be</t>
  </si>
  <si>
    <t>All reports are collated and submitted to the central MoH oversight body on a monthly basis</t>
  </si>
  <si>
    <t>Every 2-3 months; possibly more frequently at the start</t>
  </si>
  <si>
    <t>Outputs/results</t>
  </si>
  <si>
    <t>Monthly basis, likely due on the 5th day of every month</t>
  </si>
  <si>
    <t>The laboratory QA unit ensures biosafety and biosecurity of the system</t>
  </si>
  <si>
    <t>The central MoH oversight body provides regular supportive supervision using a standardized data collection tool and provides sites feedback</t>
  </si>
  <si>
    <t>Every 3-6 months</t>
  </si>
  <si>
    <t>Data is complete, verified and analyzed, then shared with TWG to inform decision-making</t>
  </si>
  <si>
    <t xml:space="preserve">Monthly basis  </t>
  </si>
  <si>
    <t>Direct communication between service provider and contract manager is regularly made</t>
  </si>
  <si>
    <t>1 day</t>
  </si>
  <si>
    <t>TWG reviews progress of specimen referral system</t>
  </si>
  <si>
    <t>TWG makes decisions on future scale-up, integration, etc.</t>
  </si>
  <si>
    <t>Other activities depending on the scale-up decisions made by the TWG/stakeholders</t>
  </si>
  <si>
    <t>NA</t>
  </si>
  <si>
    <t>All sites and couriers will be reminded how to properly package and transport specimens, when to request for tests and know when their pickups will be</t>
  </si>
  <si>
    <r>
      <rPr>
        <b/>
        <sz val="12"/>
        <color theme="1"/>
        <rFont val="Arial"/>
        <family val="2"/>
      </rPr>
      <t>Column A</t>
    </r>
    <r>
      <rPr>
        <sz val="12"/>
        <color theme="1"/>
        <rFont val="Arial"/>
        <family val="2"/>
      </rPr>
      <t xml:space="preserve"> refers to one of the six phases of a specimen referral network</t>
    </r>
  </si>
  <si>
    <r>
      <rPr>
        <b/>
        <sz val="12"/>
        <color theme="1"/>
        <rFont val="Arial"/>
        <family val="2"/>
      </rPr>
      <t xml:space="preserve">Column B </t>
    </r>
    <r>
      <rPr>
        <sz val="12"/>
        <color theme="1"/>
        <rFont val="Arial"/>
        <family val="2"/>
      </rPr>
      <t>refers to the components of a specimen referral system that are involved in this activity</t>
    </r>
  </si>
  <si>
    <r>
      <rPr>
        <b/>
        <sz val="12"/>
        <color theme="1"/>
        <rFont val="Arial"/>
        <family val="2"/>
      </rPr>
      <t>Column D</t>
    </r>
    <r>
      <rPr>
        <sz val="12"/>
        <color theme="1"/>
        <rFont val="Arial"/>
        <family val="2"/>
      </rPr>
      <t xml:space="preserve"> refers to the timelines or timeframes of the activity</t>
    </r>
  </si>
  <si>
    <r>
      <t xml:space="preserve">Column E </t>
    </r>
    <r>
      <rPr>
        <sz val="12"/>
        <color theme="1"/>
        <rFont val="Arial"/>
        <family val="2"/>
      </rPr>
      <t>refers to the outputs and results of the planned activity</t>
    </r>
  </si>
  <si>
    <r>
      <t xml:space="preserve">Column F </t>
    </r>
    <r>
      <rPr>
        <sz val="12"/>
        <color theme="1"/>
        <rFont val="Arial"/>
        <family val="2"/>
      </rPr>
      <t>refers to the approximate costs or budget of the planned activity</t>
    </r>
  </si>
  <si>
    <r>
      <t xml:space="preserve">Column G </t>
    </r>
    <r>
      <rPr>
        <sz val="12"/>
        <color theme="1"/>
        <rFont val="Arial"/>
        <family val="2"/>
      </rPr>
      <t>refers to the actual expenditure of the activity once it is carried out</t>
    </r>
  </si>
  <si>
    <r>
      <t xml:space="preserve">Column H </t>
    </r>
    <r>
      <rPr>
        <sz val="12"/>
        <color theme="1"/>
        <rFont val="Arial"/>
        <family val="2"/>
      </rPr>
      <t>refers to the % of the budget that was spent</t>
    </r>
  </si>
  <si>
    <r>
      <t xml:space="preserve">Column I </t>
    </r>
    <r>
      <rPr>
        <sz val="12"/>
        <color theme="1"/>
        <rFont val="Arial"/>
        <family val="2"/>
      </rPr>
      <t>refers to the balance of the budget that is remaining</t>
    </r>
  </si>
  <si>
    <r>
      <t xml:space="preserve">Column J </t>
    </r>
    <r>
      <rPr>
        <sz val="12"/>
        <color theme="1"/>
        <rFont val="Arial"/>
        <family val="2"/>
      </rPr>
      <t>refers to any additional comments on the activity</t>
    </r>
  </si>
  <si>
    <t>There are six phases of a specimen referral system from (1) Detailed situational assessment of current specimen referral systems to (6) Ongoing monitoring and evaluation, and continuous improvement. All planned activities are placed in one of these phases.</t>
  </si>
  <si>
    <t>There are six components of a specimen referral system, similar to the six WHO building blocks of a health system. All planned activities are associated with one or more of these components</t>
  </si>
  <si>
    <t>Write the timelines or timeframes of the activity here. Suggestions are included but may vary depending on the setting and system</t>
  </si>
  <si>
    <t>Write the desired outputs or results of the activity here. Suggestions are included but may vary depending on the setting and system</t>
  </si>
  <si>
    <t>Write the approximate cost or budget for this planned activity based on quantity, frequency and unit costs.</t>
  </si>
  <si>
    <t>After the activity is initiated up to when it is complete, write down the actual expenditure at various stages.</t>
  </si>
  <si>
    <t>This calculation shows how much (%) of the budget is currently spent</t>
  </si>
  <si>
    <t>This calculation shows how much ($) of the budget is remaining</t>
  </si>
  <si>
    <t>Write any other comments or progress here</t>
  </si>
  <si>
    <t xml:space="preserve">4 weeks: 1-2 weeks on the ground plus 2-3 weeks of due diligence and report writing </t>
  </si>
  <si>
    <t>Costs are paid for, according to an invoice, on a monthly basis</t>
  </si>
  <si>
    <t>1,3</t>
  </si>
  <si>
    <t xml:space="preserve">Sections of the Workplan </t>
  </si>
  <si>
    <r>
      <rPr>
        <b/>
        <sz val="12"/>
        <color theme="1"/>
        <rFont val="Arial"/>
        <family val="2"/>
      </rPr>
      <t>Instructions and Use for Example Workplan - Specimen Referral System:</t>
    </r>
    <r>
      <rPr>
        <sz val="12"/>
        <color theme="1"/>
        <rFont val="Arial"/>
        <family val="2"/>
      </rPr>
      <t xml:space="preserve"> This is an example of a costed workplan that can be used to plan and track activities and expenditures against a budget. Sample activities that should be included are listed, but should not be treated as exhaustive and exact activities will depend on the nature, maturity and scale of the specimen referral network. The workplan should be developed as an iterative and consensus-building activity but needs to have roles and precise responsibilities to ensure that the activities are carried out. There should also be one individual or department within the Ministry of Health (MoH) who is in charge of following up on all activities and budgets/expenditures.</t>
    </r>
  </si>
  <si>
    <t>Responsible Party/-ies and Roles</t>
  </si>
  <si>
    <r>
      <t xml:space="preserve">Column E </t>
    </r>
    <r>
      <rPr>
        <sz val="12"/>
        <color theme="1"/>
        <rFont val="Arial"/>
        <family val="2"/>
      </rPr>
      <t>refers to the reponsible party or parties and roles</t>
    </r>
  </si>
  <si>
    <t>Write the party or parties that is/are responsible for the activity and if there are multiple parties, please specify roles</t>
  </si>
  <si>
    <t>3-6 months including advertising time and review of applications</t>
  </si>
  <si>
    <t>Planned activities (with reference to relevant tools in Specimen Referral Toolkit)</t>
  </si>
  <si>
    <t>ASLM Questionnaire for Countries – Specimen Referrals</t>
  </si>
  <si>
    <t>Courier or Specimen Transport Manager questionnaire</t>
  </si>
  <si>
    <t>Example Workplan – Specimen Referral System</t>
  </si>
  <si>
    <t>Individual Specimen and Results Tracking Log</t>
  </si>
  <si>
    <t>Referral Laboratory Specimen Reception Log</t>
  </si>
  <si>
    <t>Referring Facility Specimen Referral Log</t>
  </si>
  <si>
    <t>Schedule and Routing Chart for Specimen Transportation</t>
  </si>
  <si>
    <t>Specimen referral data summary collection form</t>
  </si>
  <si>
    <t>Specimen Referral System Budget Tool_v1.0</t>
  </si>
  <si>
    <t>Specimen Referral System Dashboard</t>
  </si>
  <si>
    <t>Specimen referral _subnational_checklist_final</t>
  </si>
  <si>
    <t>SR Compass Questions</t>
  </si>
  <si>
    <t>M&amp;E framework (M&amp;E Framework)</t>
  </si>
  <si>
    <t>Reference from Workplan</t>
  </si>
  <si>
    <t>Tool from Specimen Referral Toolkit</t>
  </si>
  <si>
    <r>
      <t>Laboratory and route network optimizations, including integration of various specimen types, wherever possible</t>
    </r>
    <r>
      <rPr>
        <vertAlign val="superscript"/>
        <sz val="11"/>
        <rFont val="Calibri"/>
        <family val="2"/>
        <scheme val="minor"/>
      </rPr>
      <t>7</t>
    </r>
  </si>
  <si>
    <r>
      <t>Setup of integrated specimen referral technical working group as an offshoot of a laboratory or logistics TWG - the first meeting of which should be a stakeholders' meeting to discuss assessment report</t>
    </r>
    <r>
      <rPr>
        <vertAlign val="superscript"/>
        <sz val="11"/>
        <rFont val="Calibri"/>
        <family val="2"/>
        <scheme val="minor"/>
      </rPr>
      <t>14</t>
    </r>
  </si>
  <si>
    <r>
      <t>Development of specimen referral strategy or policy at national level that provides a long-term vision of specimen referral design, oversight, and performance and guides strengthening initiatives</t>
    </r>
    <r>
      <rPr>
        <vertAlign val="superscript"/>
        <sz val="11"/>
        <rFont val="Calibri"/>
        <family val="2"/>
        <scheme val="minor"/>
      </rPr>
      <t>14</t>
    </r>
  </si>
  <si>
    <r>
      <t>Determine a high-level budget to use to explore potential funders and funding mechanisms, depending on the proposed structure of the referral network (i.e. if outsourced); and then will cost out a more detailed workplan</t>
    </r>
    <r>
      <rPr>
        <vertAlign val="superscript"/>
        <sz val="11"/>
        <rFont val="Calibri"/>
        <family val="2"/>
        <scheme val="minor"/>
      </rPr>
      <t>9</t>
    </r>
  </si>
  <si>
    <r>
      <t>Develop M&amp;E framework and strategy, including key performance indicators (KPIs)</t>
    </r>
    <r>
      <rPr>
        <vertAlign val="superscript"/>
        <sz val="11"/>
        <rFont val="Calibri"/>
        <family val="2"/>
        <scheme val="minor"/>
      </rPr>
      <t>13, 14</t>
    </r>
  </si>
  <si>
    <r>
      <t>Print and provide all logbooks, guidelines and other documents to ST couriers and stakeholders</t>
    </r>
    <r>
      <rPr>
        <vertAlign val="superscript"/>
        <sz val="11"/>
        <rFont val="Calibri"/>
        <family val="2"/>
        <scheme val="minor"/>
      </rPr>
      <t>4, 5, 6, 7</t>
    </r>
  </si>
  <si>
    <r>
      <t>Landscape assessment</t>
    </r>
    <r>
      <rPr>
        <vertAlign val="superscript"/>
        <sz val="11"/>
        <rFont val="Calibri"/>
        <family val="2"/>
        <scheme val="minor"/>
      </rPr>
      <t>1, 2, 11, 12</t>
    </r>
  </si>
  <si>
    <r>
      <t>Training and sensitization of health facilities and laboratories and ensure all stakeholders have a copy of the ST schedule</t>
    </r>
    <r>
      <rPr>
        <vertAlign val="superscript"/>
        <sz val="11"/>
        <rFont val="Calibri"/>
        <family val="2"/>
        <scheme val="minor"/>
      </rPr>
      <t>7</t>
    </r>
  </si>
  <si>
    <r>
      <t>Monthly data reporting by health facilities and laboratories</t>
    </r>
    <r>
      <rPr>
        <vertAlign val="superscript"/>
        <sz val="11"/>
        <rFont val="Calibri"/>
        <family val="2"/>
        <scheme val="minor"/>
      </rPr>
      <t>8</t>
    </r>
  </si>
  <si>
    <r>
      <t>Supervision and management visits</t>
    </r>
    <r>
      <rPr>
        <vertAlign val="superscript"/>
        <sz val="11"/>
        <rFont val="Calibri"/>
        <family val="2"/>
        <scheme val="minor"/>
      </rPr>
      <t>2, 11</t>
    </r>
  </si>
  <si>
    <r>
      <t>Training of service provider (courier), including biosafety/biosecurity training</t>
    </r>
    <r>
      <rPr>
        <vertAlign val="superscript"/>
        <sz val="11"/>
        <rFont val="Calibri"/>
        <family val="2"/>
        <scheme val="minor"/>
      </rPr>
      <t>14</t>
    </r>
  </si>
  <si>
    <r>
      <t>Procurement of equipment and supplies including packaging</t>
    </r>
    <r>
      <rPr>
        <vertAlign val="superscript"/>
        <sz val="11"/>
        <rFont val="Calibri"/>
        <family val="2"/>
        <scheme val="minor"/>
      </rPr>
      <t>14</t>
    </r>
  </si>
  <si>
    <r>
      <t>Biosafety, biosecurity and quality control are monitored by the laboratory quality department/ team</t>
    </r>
    <r>
      <rPr>
        <vertAlign val="superscript"/>
        <sz val="11"/>
        <rFont val="Calibri"/>
        <family val="2"/>
        <scheme val="minor"/>
      </rPr>
      <t>14</t>
    </r>
  </si>
  <si>
    <r>
      <t>M&amp;E officer visits sites every 3-6 months to collect/verify data and then analyse to inform operational processes and to share information with partners</t>
    </r>
    <r>
      <rPr>
        <vertAlign val="superscript"/>
        <sz val="11"/>
        <rFont val="Calibri"/>
        <family val="2"/>
        <scheme val="minor"/>
      </rPr>
      <t>2, 11, 13, 14</t>
    </r>
  </si>
  <si>
    <r>
      <t>Contract management including monthly meeting with service provider to discuss performance and challenges</t>
    </r>
    <r>
      <rPr>
        <vertAlign val="superscript"/>
        <sz val="11"/>
        <rFont val="Calibri"/>
        <family val="2"/>
        <scheme val="minor"/>
      </rPr>
      <t>2, 13</t>
    </r>
  </si>
  <si>
    <r>
      <rPr>
        <b/>
        <sz val="12"/>
        <color theme="1"/>
        <rFont val="Arial"/>
        <family val="2"/>
      </rPr>
      <t xml:space="preserve">Column C </t>
    </r>
    <r>
      <rPr>
        <sz val="12"/>
        <color theme="1"/>
        <rFont val="Arial"/>
        <family val="2"/>
      </rPr>
      <t>refers to the planned activity and references useful tools for this activity</t>
    </r>
  </si>
  <si>
    <t>This column already has planned activities included, with reference to useful tools from the Specimen Referral Toolkit (tools listed in "Useful Tool References" tab) but should not be limited to these activities. Write additional activities or details as needed.</t>
  </si>
  <si>
    <t>GLI Guide to TB Specimen Referral Systems and Integrated Networks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</si>
</sst>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quot;$&quot;#,##0"/>
  </numFmts>
  <fonts count="11" x14ac:knownFonts="1">
    <font>
      <sz val="11"/>
      <color theme="1"/>
      <name val="Calibri"/>
      <family val="2"/>
      <scheme val="minor"/>
    </font>
    <font>
      <sz val="11"/>
      <name val="Calibri"/>
      <family val="2"/>
      <scheme val="minor"/>
    </font>
    <font>
      <sz val="11"/>
      <color theme="1"/>
      <name val="Calibri"/>
      <family val="2"/>
      <scheme val="minor"/>
    </font>
    <font>
      <b/>
      <sz val="11"/>
      <name val="Calibri"/>
      <family val="2"/>
      <scheme val="minor"/>
    </font>
    <font>
      <b/>
      <u/>
      <sz val="11"/>
      <name val="Calibri"/>
      <family val="2"/>
      <scheme val="minor"/>
    </font>
    <font>
      <b/>
      <sz val="20"/>
      <name val="Calibri"/>
      <family val="2"/>
      <scheme val="minor"/>
    </font>
    <font>
      <b/>
      <sz val="11"/>
      <color theme="1"/>
      <name val="Calibri"/>
      <family val="2"/>
      <scheme val="minor"/>
    </font>
    <font>
      <sz val="12"/>
      <color theme="1"/>
      <name val="Arial"/>
      <family val="2"/>
    </font>
    <font>
      <b/>
      <sz val="12"/>
      <color theme="1"/>
      <name val="Arial"/>
      <family val="2"/>
    </font>
    <font>
      <b/>
      <sz val="12"/>
      <color theme="0" tint="-0.14999847407452621"/>
      <name val="Arial"/>
      <family val="2"/>
    </font>
    <font>
      <vertAlign val="superscript"/>
      <sz val="11"/>
      <name val="Calibri"/>
      <family val="2"/>
      <scheme val="minor"/>
    </font>
  </fonts>
  <fills count="7">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3" tint="-0.249977111117893"/>
        <bgColor indexed="64"/>
      </patternFill>
    </fill>
    <fill>
      <patternFill patternType="solid">
        <fgColor theme="8"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theme="6" tint="-0.249977111117893"/>
      </left>
      <right style="thin">
        <color theme="6" tint="-0.249977111117893"/>
      </right>
      <top style="thin">
        <color theme="6" tint="-0.249977111117893"/>
      </top>
      <bottom style="thin">
        <color theme="6" tint="-0.249977111117893"/>
      </bottom>
      <diagonal/>
    </border>
    <border>
      <left style="thin">
        <color theme="6" tint="-0.249977111117893"/>
      </left>
      <right style="thin">
        <color theme="6" tint="-0.249977111117893"/>
      </right>
      <top/>
      <bottom style="thin">
        <color theme="6" tint="-0.249977111117893"/>
      </bottom>
      <diagonal/>
    </border>
    <border>
      <left style="thin">
        <color theme="6" tint="-0.249977111117893"/>
      </left>
      <right style="thin">
        <color theme="6" tint="-0.249977111117893"/>
      </right>
      <top style="thin">
        <color theme="6" tint="-0.249977111117893"/>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9" fontId="2" fillId="0" borderId="0" applyFont="0" applyFill="0" applyBorder="0" applyAlignment="0" applyProtection="0"/>
  </cellStyleXfs>
  <cellXfs count="53">
    <xf numFmtId="0" fontId="0" fillId="0" borderId="0" xfId="0"/>
    <xf numFmtId="9" fontId="1" fillId="3" borderId="1" xfId="1" applyFont="1" applyFill="1" applyBorder="1" applyAlignment="1">
      <alignment vertical="top"/>
    </xf>
    <xf numFmtId="0" fontId="1" fillId="2" borderId="0" xfId="0" applyFont="1" applyFill="1" applyBorder="1" applyAlignment="1">
      <alignment vertical="top" wrapText="1"/>
    </xf>
    <xf numFmtId="0" fontId="1" fillId="2" borderId="0" xfId="0" applyFont="1" applyFill="1" applyBorder="1"/>
    <xf numFmtId="0" fontId="1" fillId="3" borderId="1" xfId="0" applyFont="1" applyFill="1" applyBorder="1" applyAlignment="1">
      <alignment horizontal="left" vertical="top" wrapText="1"/>
    </xf>
    <xf numFmtId="0" fontId="3" fillId="2" borderId="0" xfId="0" applyFont="1" applyFill="1" applyBorder="1" applyAlignment="1">
      <alignment vertical="top" wrapText="1"/>
    </xf>
    <xf numFmtId="0" fontId="3" fillId="2" borderId="0" xfId="0" applyFont="1" applyFill="1" applyBorder="1"/>
    <xf numFmtId="0" fontId="1" fillId="0" borderId="0" xfId="0" applyFont="1" applyFill="1" applyBorder="1"/>
    <xf numFmtId="0" fontId="1" fillId="0" borderId="0" xfId="0" applyFont="1" applyFill="1" applyBorder="1" applyAlignment="1">
      <alignment vertical="top"/>
    </xf>
    <xf numFmtId="0" fontId="4" fillId="0" borderId="0" xfId="0" applyFont="1" applyFill="1" applyBorder="1" applyAlignment="1">
      <alignment vertical="top" wrapText="1"/>
    </xf>
    <xf numFmtId="0" fontId="5" fillId="0" borderId="0" xfId="0" applyFont="1" applyFill="1" applyBorder="1" applyAlignment="1">
      <alignment horizontal="center" vertical="top"/>
    </xf>
    <xf numFmtId="164" fontId="1" fillId="0" borderId="0" xfId="0" applyNumberFormat="1" applyFont="1" applyFill="1" applyBorder="1" applyAlignment="1">
      <alignment horizontal="right" vertical="top"/>
    </xf>
    <xf numFmtId="0" fontId="1" fillId="2" borderId="0" xfId="0" applyFont="1" applyFill="1" applyBorder="1" applyAlignment="1">
      <alignment vertical="top"/>
    </xf>
    <xf numFmtId="165" fontId="1" fillId="2" borderId="1" xfId="0" applyNumberFormat="1" applyFont="1" applyFill="1" applyBorder="1" applyAlignment="1">
      <alignment vertical="top"/>
    </xf>
    <xf numFmtId="9" fontId="1" fillId="2" borderId="1" xfId="1" applyFont="1" applyFill="1" applyBorder="1" applyAlignment="1">
      <alignment vertical="top"/>
    </xf>
    <xf numFmtId="0" fontId="3" fillId="2" borderId="0" xfId="0" applyFont="1" applyFill="1" applyBorder="1" applyAlignment="1">
      <alignment horizontal="left" vertical="top" wrapText="1"/>
    </xf>
    <xf numFmtId="0" fontId="3" fillId="2" borderId="1" xfId="0" applyFont="1" applyFill="1" applyBorder="1" applyAlignment="1">
      <alignment horizontal="left" vertical="top" wrapText="1"/>
    </xf>
    <xf numFmtId="0" fontId="3" fillId="2" borderId="1" xfId="0" applyFont="1" applyFill="1" applyBorder="1" applyAlignment="1">
      <alignment horizontal="right" vertical="top" wrapText="1"/>
    </xf>
    <xf numFmtId="165" fontId="3" fillId="2" borderId="1" xfId="0" applyNumberFormat="1" applyFont="1" applyFill="1" applyBorder="1" applyAlignment="1">
      <alignment horizontal="right" vertical="top" wrapText="1"/>
    </xf>
    <xf numFmtId="165" fontId="3" fillId="2" borderId="1" xfId="0" applyNumberFormat="1" applyFont="1" applyFill="1" applyBorder="1" applyAlignment="1">
      <alignment vertical="top"/>
    </xf>
    <xf numFmtId="165" fontId="1" fillId="3" borderId="1" xfId="0" applyNumberFormat="1" applyFont="1" applyFill="1" applyBorder="1" applyAlignment="1">
      <alignment horizontal="right" vertical="top" wrapText="1"/>
    </xf>
    <xf numFmtId="165" fontId="1" fillId="3" borderId="1" xfId="0" applyNumberFormat="1" applyFont="1" applyFill="1" applyBorder="1" applyAlignment="1">
      <alignment vertical="top"/>
    </xf>
    <xf numFmtId="0" fontId="1" fillId="3" borderId="1" xfId="0" applyFont="1" applyFill="1" applyBorder="1" applyAlignment="1">
      <alignment vertical="top" wrapText="1"/>
    </xf>
    <xf numFmtId="0" fontId="3" fillId="4" borderId="1" xfId="0" applyFont="1" applyFill="1" applyBorder="1" applyAlignment="1">
      <alignment horizontal="left" vertical="top" wrapText="1"/>
    </xf>
    <xf numFmtId="0" fontId="3" fillId="4" borderId="1" xfId="0" applyFont="1" applyFill="1" applyBorder="1" applyAlignment="1">
      <alignment horizontal="left" vertical="top"/>
    </xf>
    <xf numFmtId="164" fontId="3" fillId="4" borderId="1" xfId="0" applyNumberFormat="1" applyFont="1" applyFill="1" applyBorder="1" applyAlignment="1">
      <alignment horizontal="left" vertical="top" wrapText="1"/>
    </xf>
    <xf numFmtId="0" fontId="3" fillId="4" borderId="1" xfId="0" applyFont="1" applyFill="1" applyBorder="1" applyAlignment="1">
      <alignment vertical="top" wrapText="1"/>
    </xf>
    <xf numFmtId="0" fontId="3" fillId="0" borderId="0" xfId="0" applyFont="1" applyFill="1" applyBorder="1"/>
    <xf numFmtId="0" fontId="3" fillId="0" borderId="0" xfId="0" applyFont="1" applyFill="1" applyBorder="1" applyAlignment="1">
      <alignment vertical="top"/>
    </xf>
    <xf numFmtId="0" fontId="7" fillId="0" borderId="0" xfId="0" applyFont="1" applyAlignment="1">
      <alignment vertical="center"/>
    </xf>
    <xf numFmtId="0" fontId="8" fillId="2" borderId="0" xfId="0" applyFont="1" applyFill="1" applyBorder="1" applyAlignment="1">
      <alignment horizontal="center" vertical="center"/>
    </xf>
    <xf numFmtId="0" fontId="7" fillId="2" borderId="0" xfId="0" applyFont="1" applyFill="1" applyBorder="1" applyAlignment="1">
      <alignment vertical="center" wrapText="1"/>
    </xf>
    <xf numFmtId="0" fontId="9" fillId="5" borderId="6" xfId="0" applyFont="1" applyFill="1" applyBorder="1" applyAlignment="1">
      <alignment vertical="center" wrapText="1"/>
    </xf>
    <xf numFmtId="0" fontId="8" fillId="6" borderId="5" xfId="0" applyFont="1" applyFill="1" applyBorder="1" applyAlignment="1">
      <alignment horizontal="center" vertical="center"/>
    </xf>
    <xf numFmtId="0" fontId="8" fillId="6" borderId="5" xfId="0" applyFont="1" applyFill="1" applyBorder="1" applyAlignment="1">
      <alignment vertical="center" wrapText="1"/>
    </xf>
    <xf numFmtId="0" fontId="7" fillId="6" borderId="5" xfId="0" applyFont="1" applyFill="1" applyBorder="1" applyAlignment="1">
      <alignment vertical="center" wrapText="1"/>
    </xf>
    <xf numFmtId="0" fontId="8" fillId="6" borderId="7" xfId="0" applyFont="1" applyFill="1" applyBorder="1" applyAlignment="1">
      <alignment horizontal="center" vertical="center"/>
    </xf>
    <xf numFmtId="0" fontId="8" fillId="6" borderId="7" xfId="0" applyFont="1" applyFill="1" applyBorder="1" applyAlignment="1">
      <alignment vertical="center" wrapText="1"/>
    </xf>
    <xf numFmtId="0" fontId="7" fillId="6" borderId="7" xfId="0" applyFont="1" applyFill="1" applyBorder="1" applyAlignment="1">
      <alignment horizontal="left" vertical="center" wrapText="1"/>
    </xf>
    <xf numFmtId="0" fontId="8" fillId="0" borderId="0" xfId="0" applyFont="1" applyAlignment="1">
      <alignment horizontal="center" vertical="center"/>
    </xf>
    <xf numFmtId="0" fontId="7" fillId="0" borderId="0" xfId="0" applyFont="1" applyAlignment="1">
      <alignment vertical="center" wrapText="1"/>
    </xf>
    <xf numFmtId="0" fontId="6" fillId="0" borderId="0" xfId="0" applyFont="1"/>
    <xf numFmtId="0" fontId="0" fillId="0" borderId="0" xfId="0" applyAlignment="1">
      <alignment horizontal="left"/>
    </xf>
    <xf numFmtId="0" fontId="6" fillId="0" borderId="0" xfId="0" applyFont="1" applyAlignment="1">
      <alignment horizontal="left"/>
    </xf>
    <xf numFmtId="0" fontId="7" fillId="0" borderId="10" xfId="0" applyFont="1" applyBorder="1" applyAlignment="1">
      <alignment horizontal="left" vertical="center"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0" fontId="9" fillId="5" borderId="6" xfId="0" applyFont="1" applyFill="1" applyBorder="1" applyAlignment="1">
      <alignment horizontal="left" vertical="center"/>
    </xf>
    <xf numFmtId="0" fontId="5" fillId="0" borderId="8" xfId="0" applyFont="1" applyFill="1" applyBorder="1" applyAlignment="1">
      <alignment horizontal="center" vertical="top"/>
    </xf>
    <xf numFmtId="0" fontId="5" fillId="0" borderId="9" xfId="0" applyFont="1" applyFill="1" applyBorder="1" applyAlignment="1">
      <alignment horizontal="center" vertical="top"/>
    </xf>
    <xf numFmtId="0" fontId="3" fillId="3" borderId="2" xfId="0" applyFont="1" applyFill="1" applyBorder="1" applyAlignment="1">
      <alignment horizontal="left" vertical="top" wrapText="1"/>
    </xf>
    <xf numFmtId="0" fontId="3" fillId="3" borderId="4" xfId="0" applyFont="1" applyFill="1" applyBorder="1" applyAlignment="1">
      <alignment horizontal="left" vertical="top" wrapText="1"/>
    </xf>
    <xf numFmtId="0" fontId="3" fillId="3" borderId="3" xfId="0" applyFont="1" applyFill="1" applyBorder="1" applyAlignment="1">
      <alignment horizontal="left" vertical="top" wrapText="1"/>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D14"/>
  <sheetViews>
    <sheetView tabSelected="1" topLeftCell="A7" workbookViewId="0">
      <selection activeCell="B1" sqref="B1:D1"/>
    </sheetView>
  </sheetViews>
  <sheetFormatPr defaultColWidth="9.1796875" defaultRowHeight="15.5" x14ac:dyDescent="0.35"/>
  <cols>
    <col min="1" max="1" width="1.54296875" style="29" customWidth="1"/>
    <col min="2" max="2" width="6.26953125" style="39" customWidth="1"/>
    <col min="3" max="3" width="62" style="40" customWidth="1"/>
    <col min="4" max="4" width="95.7265625" style="40" customWidth="1"/>
    <col min="5" max="16384" width="9.1796875" style="29"/>
  </cols>
  <sheetData>
    <row r="1" spans="2:4" ht="78" customHeight="1" x14ac:dyDescent="0.35">
      <c r="B1" s="44" t="s">
        <v>93</v>
      </c>
      <c r="C1" s="45"/>
      <c r="D1" s="46"/>
    </row>
    <row r="2" spans="2:4" x14ac:dyDescent="0.35">
      <c r="B2" s="30"/>
      <c r="C2" s="31"/>
      <c r="D2" s="31"/>
    </row>
    <row r="3" spans="2:4" x14ac:dyDescent="0.35">
      <c r="B3" s="47" t="s">
        <v>92</v>
      </c>
      <c r="C3" s="47"/>
      <c r="D3" s="32" t="s">
        <v>24</v>
      </c>
    </row>
    <row r="4" spans="2:4" ht="46.5" x14ac:dyDescent="0.35">
      <c r="B4" s="33"/>
      <c r="C4" s="35" t="s">
        <v>71</v>
      </c>
      <c r="D4" s="35" t="s">
        <v>80</v>
      </c>
    </row>
    <row r="5" spans="2:4" ht="31" x14ac:dyDescent="0.35">
      <c r="B5" s="33"/>
      <c r="C5" s="35" t="s">
        <v>72</v>
      </c>
      <c r="D5" s="35" t="s">
        <v>81</v>
      </c>
    </row>
    <row r="6" spans="2:4" ht="46.5" x14ac:dyDescent="0.35">
      <c r="B6" s="33"/>
      <c r="C6" s="35" t="s">
        <v>129</v>
      </c>
      <c r="D6" s="35" t="s">
        <v>130</v>
      </c>
    </row>
    <row r="7" spans="2:4" ht="31" x14ac:dyDescent="0.35">
      <c r="B7" s="33"/>
      <c r="C7" s="35" t="s">
        <v>73</v>
      </c>
      <c r="D7" s="35" t="s">
        <v>82</v>
      </c>
    </row>
    <row r="8" spans="2:4" ht="31" x14ac:dyDescent="0.35">
      <c r="B8" s="36"/>
      <c r="C8" s="37" t="s">
        <v>95</v>
      </c>
      <c r="D8" s="35" t="s">
        <v>96</v>
      </c>
    </row>
    <row r="9" spans="2:4" ht="31" x14ac:dyDescent="0.35">
      <c r="B9" s="36"/>
      <c r="C9" s="37" t="s">
        <v>74</v>
      </c>
      <c r="D9" s="35" t="s">
        <v>83</v>
      </c>
    </row>
    <row r="10" spans="2:4" ht="31" x14ac:dyDescent="0.35">
      <c r="B10" s="33"/>
      <c r="C10" s="34" t="s">
        <v>75</v>
      </c>
      <c r="D10" s="38" t="s">
        <v>84</v>
      </c>
    </row>
    <row r="11" spans="2:4" ht="31" x14ac:dyDescent="0.35">
      <c r="B11" s="33"/>
      <c r="C11" s="34" t="s">
        <v>76</v>
      </c>
      <c r="D11" s="38" t="s">
        <v>85</v>
      </c>
    </row>
    <row r="12" spans="2:4" x14ac:dyDescent="0.35">
      <c r="B12" s="33"/>
      <c r="C12" s="34" t="s">
        <v>77</v>
      </c>
      <c r="D12" s="38" t="s">
        <v>86</v>
      </c>
    </row>
    <row r="13" spans="2:4" ht="31" x14ac:dyDescent="0.35">
      <c r="B13" s="33"/>
      <c r="C13" s="34" t="s">
        <v>78</v>
      </c>
      <c r="D13" s="38" t="s">
        <v>87</v>
      </c>
    </row>
    <row r="14" spans="2:4" x14ac:dyDescent="0.35">
      <c r="B14" s="33"/>
      <c r="C14" s="34" t="s">
        <v>79</v>
      </c>
      <c r="D14" s="38" t="s">
        <v>88</v>
      </c>
    </row>
  </sheetData>
  <mergeCells count="2">
    <mergeCell ref="B1:D1"/>
    <mergeCell ref="B3:C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39"/>
  <sheetViews>
    <sheetView zoomScaleNormal="100" workbookViewId="0">
      <pane xSplit="2" ySplit="2" topLeftCell="C3" activePane="bottomRight" state="frozen"/>
      <selection activeCell="D1" sqref="D1"/>
      <selection pane="topRight" activeCell="F1" sqref="F1"/>
      <selection pane="bottomLeft" activeCell="D4" sqref="D4"/>
      <selection pane="bottomRight" activeCell="C21" sqref="C21"/>
    </sheetView>
  </sheetViews>
  <sheetFormatPr defaultColWidth="21.54296875" defaultRowHeight="14.5" x14ac:dyDescent="0.35"/>
  <cols>
    <col min="1" max="1" width="27.81640625" style="27" bestFit="1" customWidth="1"/>
    <col min="2" max="2" width="10.7265625" style="7" bestFit="1" customWidth="1"/>
    <col min="3" max="3" width="28.54296875" style="7" bestFit="1" customWidth="1"/>
    <col min="4" max="4" width="38.81640625" style="7" bestFit="1" customWidth="1"/>
    <col min="5" max="5" width="38.81640625" style="7" customWidth="1"/>
    <col min="6" max="6" width="21.54296875" style="7" customWidth="1"/>
    <col min="7" max="7" width="10.1796875" style="8" bestFit="1" customWidth="1"/>
    <col min="8" max="8" width="14.7265625" style="12" customWidth="1"/>
    <col min="9" max="9" width="11.54296875" style="12" bestFit="1" customWidth="1"/>
    <col min="10" max="10" width="8.54296875" style="8" bestFit="1" customWidth="1"/>
    <col min="11" max="11" width="28.81640625" style="2" bestFit="1" customWidth="1"/>
    <col min="12" max="16384" width="21.54296875" style="3"/>
  </cols>
  <sheetData>
    <row r="1" spans="1:11" ht="26" x14ac:dyDescent="0.35">
      <c r="A1" s="48" t="s">
        <v>35</v>
      </c>
      <c r="B1" s="49"/>
      <c r="C1" s="49"/>
      <c r="D1" s="49"/>
      <c r="E1" s="49"/>
      <c r="F1" s="49"/>
      <c r="G1" s="49"/>
      <c r="H1" s="49"/>
      <c r="I1" s="49"/>
      <c r="J1" s="49"/>
      <c r="K1" s="49"/>
    </row>
    <row r="2" spans="1:11" ht="33" customHeight="1" x14ac:dyDescent="0.35">
      <c r="A2" s="23" t="s">
        <v>9</v>
      </c>
      <c r="B2" s="23" t="s">
        <v>8</v>
      </c>
      <c r="C2" s="23" t="s">
        <v>98</v>
      </c>
      <c r="D2" s="24" t="s">
        <v>0</v>
      </c>
      <c r="E2" s="24" t="s">
        <v>94</v>
      </c>
      <c r="F2" s="24" t="s">
        <v>57</v>
      </c>
      <c r="G2" s="25" t="s">
        <v>42</v>
      </c>
      <c r="H2" s="23" t="s">
        <v>41</v>
      </c>
      <c r="I2" s="23" t="s">
        <v>3</v>
      </c>
      <c r="J2" s="23" t="s">
        <v>2</v>
      </c>
      <c r="K2" s="26" t="s">
        <v>10</v>
      </c>
    </row>
    <row r="3" spans="1:11" ht="43.5" customHeight="1" x14ac:dyDescent="0.35">
      <c r="A3" s="50" t="s">
        <v>11</v>
      </c>
      <c r="B3" s="4">
        <v>3</v>
      </c>
      <c r="C3" s="4" t="s">
        <v>120</v>
      </c>
      <c r="D3" s="4" t="s">
        <v>89</v>
      </c>
      <c r="E3" s="4"/>
      <c r="F3" s="4" t="s">
        <v>43</v>
      </c>
      <c r="G3" s="20"/>
      <c r="H3" s="21"/>
      <c r="I3" s="1" t="e">
        <f>H3/G3</f>
        <v>#DIV/0!</v>
      </c>
      <c r="J3" s="21">
        <f>G3-H3</f>
        <v>0</v>
      </c>
      <c r="K3" s="22"/>
    </row>
    <row r="4" spans="1:11" ht="103.5" x14ac:dyDescent="0.35">
      <c r="A4" s="51"/>
      <c r="B4" s="4">
        <v>1</v>
      </c>
      <c r="C4" s="4" t="s">
        <v>115</v>
      </c>
      <c r="D4" s="4" t="s">
        <v>30</v>
      </c>
      <c r="E4" s="4"/>
      <c r="F4" s="4" t="s">
        <v>44</v>
      </c>
      <c r="G4" s="20"/>
      <c r="H4" s="21"/>
      <c r="I4" s="1" t="e">
        <f>H4/G4</f>
        <v>#DIV/0!</v>
      </c>
      <c r="J4" s="21">
        <f>G4-H4</f>
        <v>0</v>
      </c>
      <c r="K4" s="22"/>
    </row>
    <row r="5" spans="1:11" ht="72.5" x14ac:dyDescent="0.35">
      <c r="A5" s="50" t="s">
        <v>12</v>
      </c>
      <c r="B5" s="4" t="s">
        <v>26</v>
      </c>
      <c r="C5" s="4" t="s">
        <v>23</v>
      </c>
      <c r="D5" s="4" t="s">
        <v>28</v>
      </c>
      <c r="E5" s="4"/>
      <c r="F5" s="4" t="s">
        <v>45</v>
      </c>
      <c r="G5" s="20"/>
      <c r="H5" s="21"/>
      <c r="I5" s="1"/>
      <c r="J5" s="21"/>
      <c r="K5" s="22"/>
    </row>
    <row r="6" spans="1:11" ht="101.5" x14ac:dyDescent="0.35">
      <c r="A6" s="52"/>
      <c r="B6" s="4">
        <v>6</v>
      </c>
      <c r="C6" s="4" t="s">
        <v>114</v>
      </c>
      <c r="D6" s="4" t="s">
        <v>31</v>
      </c>
      <c r="E6" s="4"/>
      <c r="F6" s="4" t="s">
        <v>46</v>
      </c>
      <c r="G6" s="20"/>
      <c r="H6" s="21"/>
      <c r="I6" s="1" t="e">
        <f>H6/G6</f>
        <v>#DIV/0!</v>
      </c>
      <c r="J6" s="21">
        <f>G6-H6</f>
        <v>0</v>
      </c>
      <c r="K6" s="22"/>
    </row>
    <row r="7" spans="1:11" ht="103.5" x14ac:dyDescent="0.35">
      <c r="A7" s="52"/>
      <c r="B7" s="4">
        <v>1</v>
      </c>
      <c r="C7" s="4" t="s">
        <v>116</v>
      </c>
      <c r="D7" s="4" t="s">
        <v>27</v>
      </c>
      <c r="E7" s="4"/>
      <c r="F7" s="4" t="s">
        <v>47</v>
      </c>
      <c r="G7" s="20"/>
      <c r="H7" s="21"/>
      <c r="I7" s="1" t="e">
        <f>H7/G7</f>
        <v>#DIV/0!</v>
      </c>
      <c r="J7" s="21">
        <f>G7-H7</f>
        <v>0</v>
      </c>
      <c r="K7" s="22"/>
    </row>
    <row r="8" spans="1:11" ht="118" x14ac:dyDescent="0.35">
      <c r="A8" s="52"/>
      <c r="B8" s="4">
        <v>2</v>
      </c>
      <c r="C8" s="4" t="s">
        <v>117</v>
      </c>
      <c r="D8" s="4" t="s">
        <v>32</v>
      </c>
      <c r="E8" s="4"/>
      <c r="F8" s="4" t="s">
        <v>48</v>
      </c>
      <c r="G8" s="20"/>
      <c r="H8" s="21"/>
      <c r="I8" s="1" t="e">
        <f>H8/G8</f>
        <v>#DIV/0!</v>
      </c>
      <c r="J8" s="21">
        <f>G8-H8</f>
        <v>0</v>
      </c>
      <c r="K8" s="22"/>
    </row>
    <row r="9" spans="1:11" ht="87" x14ac:dyDescent="0.35">
      <c r="A9" s="52"/>
      <c r="B9" s="4" t="s">
        <v>91</v>
      </c>
      <c r="C9" s="4" t="s">
        <v>118</v>
      </c>
      <c r="D9" s="4" t="s">
        <v>29</v>
      </c>
      <c r="E9" s="4"/>
      <c r="F9" s="4" t="s">
        <v>49</v>
      </c>
      <c r="G9" s="20"/>
      <c r="H9" s="21"/>
      <c r="I9" s="1"/>
      <c r="J9" s="21"/>
      <c r="K9" s="22"/>
    </row>
    <row r="10" spans="1:11" ht="87" x14ac:dyDescent="0.35">
      <c r="A10" s="52"/>
      <c r="B10" s="4">
        <v>1</v>
      </c>
      <c r="C10" s="4" t="s">
        <v>39</v>
      </c>
      <c r="D10" s="4" t="s">
        <v>97</v>
      </c>
      <c r="E10" s="4"/>
      <c r="F10" s="4" t="s">
        <v>50</v>
      </c>
      <c r="G10" s="20"/>
      <c r="H10" s="21"/>
      <c r="I10" s="1" t="e">
        <f t="shared" ref="I10:I17" si="0">H10/G10</f>
        <v>#DIV/0!</v>
      </c>
      <c r="J10" s="21">
        <f t="shared" ref="J10:J17" si="1">G10-H10</f>
        <v>0</v>
      </c>
      <c r="K10" s="22"/>
    </row>
    <row r="11" spans="1:11" ht="62" x14ac:dyDescent="0.35">
      <c r="A11" s="50" t="s">
        <v>13</v>
      </c>
      <c r="B11" s="4">
        <v>3</v>
      </c>
      <c r="C11" s="4" t="s">
        <v>119</v>
      </c>
      <c r="D11" s="4" t="s">
        <v>33</v>
      </c>
      <c r="E11" s="4"/>
      <c r="F11" s="4" t="s">
        <v>51</v>
      </c>
      <c r="G11" s="20"/>
      <c r="H11" s="21"/>
      <c r="I11" s="1" t="e">
        <f t="shared" si="0"/>
        <v>#DIV/0!</v>
      </c>
      <c r="J11" s="21">
        <f t="shared" si="1"/>
        <v>0</v>
      </c>
      <c r="K11" s="22"/>
    </row>
    <row r="12" spans="1:11" ht="58" x14ac:dyDescent="0.35">
      <c r="A12" s="52"/>
      <c r="B12" s="4">
        <v>4</v>
      </c>
      <c r="C12" s="4" t="s">
        <v>124</v>
      </c>
      <c r="D12" s="4" t="s">
        <v>34</v>
      </c>
      <c r="E12" s="4"/>
      <c r="F12" s="4" t="s">
        <v>52</v>
      </c>
      <c r="G12" s="20"/>
      <c r="H12" s="21"/>
      <c r="I12" s="1" t="e">
        <f t="shared" si="0"/>
        <v>#DIV/0!</v>
      </c>
      <c r="J12" s="21">
        <f t="shared" si="1"/>
        <v>0</v>
      </c>
      <c r="K12" s="22"/>
    </row>
    <row r="13" spans="1:11" ht="58" x14ac:dyDescent="0.35">
      <c r="A13" s="52"/>
      <c r="B13" s="4">
        <v>5</v>
      </c>
      <c r="C13" s="4" t="s">
        <v>125</v>
      </c>
      <c r="D13" s="4" t="s">
        <v>36</v>
      </c>
      <c r="E13" s="4"/>
      <c r="F13" s="4" t="s">
        <v>53</v>
      </c>
      <c r="G13" s="20"/>
      <c r="H13" s="21"/>
      <c r="I13" s="1" t="e">
        <f t="shared" si="0"/>
        <v>#DIV/0!</v>
      </c>
      <c r="J13" s="21">
        <f t="shared" si="1"/>
        <v>0</v>
      </c>
      <c r="K13" s="22"/>
    </row>
    <row r="14" spans="1:11" ht="87" x14ac:dyDescent="0.35">
      <c r="A14" s="52"/>
      <c r="B14" s="4">
        <v>4</v>
      </c>
      <c r="C14" s="4" t="s">
        <v>121</v>
      </c>
      <c r="D14" s="4" t="s">
        <v>37</v>
      </c>
      <c r="E14" s="4"/>
      <c r="F14" s="4" t="s">
        <v>54</v>
      </c>
      <c r="G14" s="20"/>
      <c r="H14" s="21"/>
      <c r="I14" s="1" t="e">
        <f t="shared" si="0"/>
        <v>#DIV/0!</v>
      </c>
      <c r="J14" s="21">
        <f t="shared" si="1"/>
        <v>0</v>
      </c>
      <c r="K14" s="22"/>
    </row>
    <row r="15" spans="1:11" ht="43.5" x14ac:dyDescent="0.35">
      <c r="A15" s="52"/>
      <c r="B15" s="4">
        <v>6</v>
      </c>
      <c r="C15" s="4" t="s">
        <v>38</v>
      </c>
      <c r="D15" s="4" t="s">
        <v>40</v>
      </c>
      <c r="E15" s="4"/>
      <c r="F15" s="4" t="s">
        <v>90</v>
      </c>
      <c r="G15" s="20"/>
      <c r="H15" s="21"/>
      <c r="I15" s="1" t="e">
        <f t="shared" si="0"/>
        <v>#DIV/0!</v>
      </c>
      <c r="J15" s="21">
        <f t="shared" si="1"/>
        <v>0</v>
      </c>
      <c r="K15" s="22"/>
    </row>
    <row r="16" spans="1:11" ht="58" x14ac:dyDescent="0.35">
      <c r="A16" s="51"/>
      <c r="B16" s="4">
        <v>3</v>
      </c>
      <c r="C16" s="4" t="s">
        <v>122</v>
      </c>
      <c r="D16" s="4" t="s">
        <v>58</v>
      </c>
      <c r="E16" s="4"/>
      <c r="F16" s="4" t="s">
        <v>55</v>
      </c>
      <c r="G16" s="20"/>
      <c r="H16" s="21"/>
      <c r="I16" s="1" t="e">
        <f t="shared" si="0"/>
        <v>#DIV/0!</v>
      </c>
      <c r="J16" s="21">
        <f t="shared" si="1"/>
        <v>0</v>
      </c>
      <c r="K16" s="22"/>
    </row>
    <row r="17" spans="1:11" ht="101.5" x14ac:dyDescent="0.35">
      <c r="A17" s="50" t="s">
        <v>14</v>
      </c>
      <c r="B17" s="4">
        <v>1</v>
      </c>
      <c r="C17" s="4" t="s">
        <v>123</v>
      </c>
      <c r="D17" s="4" t="s">
        <v>56</v>
      </c>
      <c r="E17" s="4"/>
      <c r="F17" s="4" t="s">
        <v>60</v>
      </c>
      <c r="G17" s="20"/>
      <c r="H17" s="21"/>
      <c r="I17" s="1" t="e">
        <f t="shared" si="0"/>
        <v>#DIV/0!</v>
      </c>
      <c r="J17" s="21">
        <f t="shared" si="1"/>
        <v>0</v>
      </c>
      <c r="K17" s="22"/>
    </row>
    <row r="18" spans="1:11" ht="60" x14ac:dyDescent="0.35">
      <c r="A18" s="52"/>
      <c r="B18" s="4">
        <v>1</v>
      </c>
      <c r="C18" s="4" t="s">
        <v>126</v>
      </c>
      <c r="D18" s="4" t="s">
        <v>56</v>
      </c>
      <c r="E18" s="4"/>
      <c r="F18" s="4" t="s">
        <v>59</v>
      </c>
      <c r="G18" s="20"/>
      <c r="H18" s="21"/>
      <c r="I18" s="1"/>
      <c r="J18" s="21"/>
      <c r="K18" s="22"/>
    </row>
    <row r="19" spans="1:11" ht="89" x14ac:dyDescent="0.35">
      <c r="A19" s="52"/>
      <c r="B19" s="4">
        <v>1</v>
      </c>
      <c r="C19" s="4" t="s">
        <v>127</v>
      </c>
      <c r="D19" s="4" t="s">
        <v>61</v>
      </c>
      <c r="E19" s="4"/>
      <c r="F19" s="4" t="s">
        <v>62</v>
      </c>
      <c r="G19" s="20"/>
      <c r="H19" s="21"/>
      <c r="I19" s="1" t="e">
        <f t="shared" ref="I19:I26" si="2">H19/G19</f>
        <v>#DIV/0!</v>
      </c>
      <c r="J19" s="21">
        <f t="shared" ref="J19:J26" si="3">G19-H19</f>
        <v>0</v>
      </c>
      <c r="K19" s="22"/>
    </row>
    <row r="20" spans="1:11" ht="72.5" x14ac:dyDescent="0.35">
      <c r="A20" s="52"/>
      <c r="B20" s="4">
        <v>1</v>
      </c>
      <c r="C20" s="4" t="s">
        <v>128</v>
      </c>
      <c r="D20" s="4" t="s">
        <v>63</v>
      </c>
      <c r="E20" s="4"/>
      <c r="F20" s="4" t="s">
        <v>64</v>
      </c>
      <c r="G20" s="20"/>
      <c r="H20" s="21"/>
      <c r="I20" s="1" t="e">
        <f t="shared" si="2"/>
        <v>#DIV/0!</v>
      </c>
      <c r="J20" s="21">
        <f t="shared" si="3"/>
        <v>0</v>
      </c>
      <c r="K20" s="22"/>
    </row>
    <row r="21" spans="1:11" ht="43.5" x14ac:dyDescent="0.35">
      <c r="A21" s="51"/>
      <c r="B21" s="4">
        <v>1</v>
      </c>
      <c r="C21" s="4" t="s">
        <v>6</v>
      </c>
      <c r="D21" s="4" t="s">
        <v>65</v>
      </c>
      <c r="E21" s="4"/>
      <c r="F21" s="4" t="s">
        <v>66</v>
      </c>
      <c r="G21" s="20"/>
      <c r="H21" s="21"/>
      <c r="I21" s="1" t="e">
        <f t="shared" si="2"/>
        <v>#DIV/0!</v>
      </c>
      <c r="J21" s="21">
        <f t="shared" si="3"/>
        <v>0</v>
      </c>
      <c r="K21" s="22"/>
    </row>
    <row r="22" spans="1:11" ht="43.5" x14ac:dyDescent="0.35">
      <c r="A22" s="50" t="s">
        <v>15</v>
      </c>
      <c r="B22" s="4">
        <v>1</v>
      </c>
      <c r="C22" s="4" t="s">
        <v>5</v>
      </c>
      <c r="D22" s="4" t="s">
        <v>65</v>
      </c>
      <c r="E22" s="4"/>
      <c r="F22" s="4" t="s">
        <v>67</v>
      </c>
      <c r="G22" s="20"/>
      <c r="H22" s="21"/>
      <c r="I22" s="1" t="e">
        <f t="shared" si="2"/>
        <v>#DIV/0!</v>
      </c>
      <c r="J22" s="21">
        <f t="shared" si="3"/>
        <v>0</v>
      </c>
      <c r="K22" s="22"/>
    </row>
    <row r="23" spans="1:11" ht="48.5" customHeight="1" x14ac:dyDescent="0.35">
      <c r="A23" s="51"/>
      <c r="B23" s="4"/>
      <c r="C23" s="4" t="s">
        <v>68</v>
      </c>
      <c r="D23" s="4" t="s">
        <v>69</v>
      </c>
      <c r="E23" s="4"/>
      <c r="F23" s="4" t="s">
        <v>69</v>
      </c>
      <c r="G23" s="20"/>
      <c r="H23" s="21"/>
      <c r="I23" s="1" t="e">
        <f t="shared" si="2"/>
        <v>#DIV/0!</v>
      </c>
      <c r="J23" s="21">
        <f t="shared" si="3"/>
        <v>0</v>
      </c>
      <c r="K23" s="22"/>
    </row>
    <row r="24" spans="1:11" ht="101.5" x14ac:dyDescent="0.35">
      <c r="A24" s="50" t="s">
        <v>16</v>
      </c>
      <c r="B24" s="4">
        <v>3</v>
      </c>
      <c r="C24" s="4" t="s">
        <v>4</v>
      </c>
      <c r="D24" s="4" t="s">
        <v>37</v>
      </c>
      <c r="E24" s="4"/>
      <c r="F24" s="4" t="s">
        <v>70</v>
      </c>
      <c r="G24" s="20"/>
      <c r="H24" s="21"/>
      <c r="I24" s="1" t="e">
        <f t="shared" si="2"/>
        <v>#DIV/0!</v>
      </c>
      <c r="J24" s="21">
        <f t="shared" si="3"/>
        <v>0</v>
      </c>
      <c r="K24" s="22"/>
    </row>
    <row r="25" spans="1:11" ht="43.5" x14ac:dyDescent="0.35">
      <c r="A25" s="51"/>
      <c r="B25" s="4"/>
      <c r="C25" s="4" t="s">
        <v>68</v>
      </c>
      <c r="D25" s="4" t="s">
        <v>69</v>
      </c>
      <c r="E25" s="4"/>
      <c r="F25" s="4" t="s">
        <v>69</v>
      </c>
      <c r="G25" s="20"/>
      <c r="H25" s="21"/>
      <c r="I25" s="1" t="e">
        <f t="shared" si="2"/>
        <v>#DIV/0!</v>
      </c>
      <c r="J25" s="21">
        <f t="shared" si="3"/>
        <v>0</v>
      </c>
      <c r="K25" s="22"/>
    </row>
    <row r="26" spans="1:11" s="6" customFormat="1" x14ac:dyDescent="0.35">
      <c r="A26" s="15"/>
      <c r="B26" s="15"/>
      <c r="C26" s="16" t="s">
        <v>7</v>
      </c>
      <c r="D26" s="16"/>
      <c r="E26" s="16"/>
      <c r="F26" s="17" t="s">
        <v>1</v>
      </c>
      <c r="G26" s="18">
        <f>SUM(G3:G25)</f>
        <v>0</v>
      </c>
      <c r="H26" s="19">
        <f>SUM(H3:H25)</f>
        <v>0</v>
      </c>
      <c r="I26" s="14" t="e">
        <f t="shared" si="2"/>
        <v>#DIV/0!</v>
      </c>
      <c r="J26" s="13">
        <f t="shared" si="3"/>
        <v>0</v>
      </c>
      <c r="K26" s="5"/>
    </row>
    <row r="28" spans="1:11" ht="14.25" customHeight="1" x14ac:dyDescent="0.35">
      <c r="A28" s="28"/>
      <c r="B28" s="8"/>
      <c r="C28" s="9"/>
      <c r="D28" s="10"/>
      <c r="E28" s="10"/>
      <c r="F28" s="10"/>
      <c r="G28" s="11"/>
    </row>
    <row r="36" ht="14.5" customHeight="1" x14ac:dyDescent="0.35"/>
    <row r="39" ht="14.5" customHeight="1" x14ac:dyDescent="0.35"/>
  </sheetData>
  <mergeCells count="7">
    <mergeCell ref="A1:K1"/>
    <mergeCell ref="A24:A25"/>
    <mergeCell ref="A17:A21"/>
    <mergeCell ref="A22:A23"/>
    <mergeCell ref="A3:A4"/>
    <mergeCell ref="A11:A16"/>
    <mergeCell ref="A5:A10"/>
  </mergeCells>
  <pageMargins left="0.70866141732283472" right="0.70866141732283472" top="0.74803149606299213" bottom="0.74803149606299213" header="0.31496062992125984" footer="0.31496062992125984"/>
  <pageSetup paperSize="8" scale="71" fitToHeight="2" orientation="landscape" verticalDpi="4" r:id="rId1"/>
  <headerFooter>
    <oddFooter>&amp;A&amp;RPage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7A0E12-BA9D-4A3C-9BBD-D85F40DB8500}">
  <dimension ref="A1:B15"/>
  <sheetViews>
    <sheetView workbookViewId="0">
      <selection activeCell="B16" sqref="B16"/>
    </sheetView>
  </sheetViews>
  <sheetFormatPr defaultRowHeight="14.5" x14ac:dyDescent="0.35"/>
  <cols>
    <col min="1" max="1" width="22.6328125" bestFit="1" customWidth="1"/>
    <col min="2" max="2" width="48.81640625" bestFit="1" customWidth="1"/>
  </cols>
  <sheetData>
    <row r="1" spans="1:2" s="41" customFormat="1" x14ac:dyDescent="0.35">
      <c r="A1" s="43" t="s">
        <v>112</v>
      </c>
      <c r="B1" s="41" t="s">
        <v>113</v>
      </c>
    </row>
    <row r="2" spans="1:2" x14ac:dyDescent="0.35">
      <c r="A2" s="42">
        <v>1</v>
      </c>
      <c r="B2" t="s">
        <v>99</v>
      </c>
    </row>
    <row r="3" spans="1:2" x14ac:dyDescent="0.35">
      <c r="A3" s="42">
        <v>2</v>
      </c>
      <c r="B3" t="s">
        <v>100</v>
      </c>
    </row>
    <row r="4" spans="1:2" x14ac:dyDescent="0.35">
      <c r="A4" s="42">
        <v>3</v>
      </c>
      <c r="B4" t="s">
        <v>101</v>
      </c>
    </row>
    <row r="5" spans="1:2" x14ac:dyDescent="0.35">
      <c r="A5" s="42">
        <v>4</v>
      </c>
      <c r="B5" t="s">
        <v>102</v>
      </c>
    </row>
    <row r="6" spans="1:2" x14ac:dyDescent="0.35">
      <c r="A6" s="42">
        <v>5</v>
      </c>
      <c r="B6" t="s">
        <v>103</v>
      </c>
    </row>
    <row r="7" spans="1:2" x14ac:dyDescent="0.35">
      <c r="A7" s="42">
        <v>6</v>
      </c>
      <c r="B7" t="s">
        <v>104</v>
      </c>
    </row>
    <row r="8" spans="1:2" x14ac:dyDescent="0.35">
      <c r="A8" s="42">
        <v>7</v>
      </c>
      <c r="B8" t="s">
        <v>105</v>
      </c>
    </row>
    <row r="9" spans="1:2" x14ac:dyDescent="0.35">
      <c r="A9" s="42">
        <v>8</v>
      </c>
      <c r="B9" t="s">
        <v>106</v>
      </c>
    </row>
    <row r="10" spans="1:2" x14ac:dyDescent="0.35">
      <c r="A10" s="42">
        <v>9</v>
      </c>
      <c r="B10" t="s">
        <v>107</v>
      </c>
    </row>
    <row r="11" spans="1:2" x14ac:dyDescent="0.35">
      <c r="A11" s="42">
        <v>10</v>
      </c>
      <c r="B11" t="s">
        <v>108</v>
      </c>
    </row>
    <row r="12" spans="1:2" x14ac:dyDescent="0.35">
      <c r="A12" s="42">
        <v>11</v>
      </c>
      <c r="B12" t="s">
        <v>109</v>
      </c>
    </row>
    <row r="13" spans="1:2" x14ac:dyDescent="0.35">
      <c r="A13" s="42">
        <v>12</v>
      </c>
      <c r="B13" t="s">
        <v>110</v>
      </c>
    </row>
    <row r="14" spans="1:2" x14ac:dyDescent="0.35">
      <c r="A14" s="42">
        <v>13</v>
      </c>
      <c r="B14" t="s">
        <v>111</v>
      </c>
    </row>
    <row r="15" spans="1:2" x14ac:dyDescent="0.35">
      <c r="A15" s="42">
        <v>14</v>
      </c>
      <c r="B15"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7"/>
  <sheetViews>
    <sheetView workbookViewId="0">
      <selection activeCell="B8" sqref="B8"/>
    </sheetView>
  </sheetViews>
  <sheetFormatPr defaultRowHeight="14.5" x14ac:dyDescent="0.35"/>
  <cols>
    <col min="1" max="1" width="5.08984375" bestFit="1" customWidth="1"/>
    <col min="2" max="2" width="61.81640625" bestFit="1" customWidth="1"/>
  </cols>
  <sheetData>
    <row r="1" spans="1:2" x14ac:dyDescent="0.35">
      <c r="A1" s="41" t="s">
        <v>25</v>
      </c>
      <c r="B1" s="41" t="s">
        <v>8</v>
      </c>
    </row>
    <row r="2" spans="1:2" x14ac:dyDescent="0.35">
      <c r="A2">
        <v>1</v>
      </c>
      <c r="B2" t="s">
        <v>17</v>
      </c>
    </row>
    <row r="3" spans="1:2" x14ac:dyDescent="0.35">
      <c r="A3">
        <v>2</v>
      </c>
      <c r="B3" t="s">
        <v>18</v>
      </c>
    </row>
    <row r="4" spans="1:2" x14ac:dyDescent="0.35">
      <c r="A4">
        <v>3</v>
      </c>
      <c r="B4" t="s">
        <v>19</v>
      </c>
    </row>
    <row r="5" spans="1:2" x14ac:dyDescent="0.35">
      <c r="A5">
        <v>4</v>
      </c>
      <c r="B5" t="s">
        <v>20</v>
      </c>
    </row>
    <row r="6" spans="1:2" x14ac:dyDescent="0.35">
      <c r="A6">
        <v>5</v>
      </c>
      <c r="B6" t="s">
        <v>21</v>
      </c>
    </row>
    <row r="7" spans="1:2" x14ac:dyDescent="0.35">
      <c r="A7">
        <v>6</v>
      </c>
      <c r="B7" t="s">
        <v>22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Instructions</vt:lpstr>
      <vt:lpstr>Specimen Referral Workplan</vt:lpstr>
      <vt:lpstr>Useful Tool References</vt:lpstr>
      <vt:lpstr>Component Codes</vt:lpstr>
      <vt:lpstr>'Specimen Referral Workplan'!Print_Area</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Kameko Nichols</dc:creator>
  <cp:lastModifiedBy>Kameko Nichols</cp:lastModifiedBy>
  <cp:lastPrinted>2016-01-19T11:51:18Z</cp:lastPrinted>
  <dcterms:created xsi:type="dcterms:W3CDTF">2015-05-21T21:31:34Z</dcterms:created>
  <dcterms:modified xsi:type="dcterms:W3CDTF">2018-04-03T11:06:52Z</dcterms:modified>
</cp:coreProperties>
</file>